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ΣΥΝΟΛΟ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<sst xmlns="http://schemas.openxmlformats.org/spreadsheetml/2006/main" count="59" uniqueCount="55">
  <si>
    <t>ΓΕΝΙΚΗ  ΠΕΡΙΦΕΡΕΙΑΚΗ ΑΣΤΥΝΟΜΙΚΗ ΔΙΕΥΘΥΝΣΗ ΙΟΝΙΩΝ ΝΗΣΩΝ</t>
  </si>
  <si>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</si>
  <si>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</si>
  <si>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</si>
  <si>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</si>
  <si>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</si>
  <si>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</si>
  <si>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</si>
  <si>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</si>
  <si>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</si>
  <si>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</si>
  <si>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</si>
  <si>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</si>
  <si>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</si>
  <si>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</si>
  <si>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</si>
  <si>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</si>
  <si>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</si>
  <si>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</si>
  <si>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</si>
  <si>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</si>
  <si>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</si>
  <si>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</si>
  <si>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</si>
  <si>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</si>
  <si>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</si>
  <si>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</si>
  <si>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</si>
  <si>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</si>
  <si>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</si>
  <si>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</si>
  <si>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>ΠΑΡΑΒΑΣΕΙΣ Κ.Ο.Κ.    (ΓΕΝΙΚΑ)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</si>
  <si>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</si>
  <si>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</si>
  <si>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</si>
  <si>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</si>
  <si>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</si>
  <si>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</si>
  <si>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</si>
  <si>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</si>
  <si>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</si>
  <si>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</si>
  <si>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</si>
  <si>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</si>
  <si>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</si>
  <si>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</si>
  <si>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</si>
  <si>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</si>
  <si>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</si>
  <si>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</si>
  <si>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</si>
  <si>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</si>
  <si>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</si>
  <si>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ΑΕΡΟΛΙΜΕΝΕΣ</t>
  </si>
  <si>
    <t>ΣΥΝΟΛΙΚΗ ΔΡΑΣΤΗΡΙΟΤΗΤΑ ΙΑΝΟΥΑΡΙΟΥ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</si>
</sst>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ΟΤΙΒΟ EXCEL ΔΙΑΤΑΡΑΞΕΩΝ - ΜΗΝ ΤΟ ΣΒΗΣΕΙΣ - ΚΑΤΣΙΑΠΑΝΗΣ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29;&#913;&#931;&#932;&#919;&#929;&#921;&#927;&#932;&#919;&#932;&#913;%20&#915;&#917;&#928;&#913;&#916;&#921;&#925;%20&#921;&#913;&#925;&#927;&#933;&#913;&#929;&#921;&#927;&#933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ΕΥΚΑΔΑ."/>
      <sheetName val="ΖΑΚΥΝΘΟΣ"/>
      <sheetName val="ΚΕΦΑΛΟΝΙΑ"/>
      <sheetName val="ΚΕΡΚΥΡΑ."/>
      <sheetName val="ΣΥΝΟΛΟ"/>
    </sheetNames>
    <sheetDataSet>
      <sheetData sheetId="0">
        <row r="8">
          <cell r="B8">
            <v>18</v>
          </cell>
          <cell r="C8">
            <v>34</v>
          </cell>
          <cell r="D8">
            <v>0</v>
          </cell>
          <cell r="E8">
            <v>2</v>
          </cell>
          <cell r="F8">
            <v>80</v>
          </cell>
          <cell r="G8">
            <v>12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227</v>
          </cell>
          <cell r="C9">
            <v>580</v>
          </cell>
          <cell r="D9">
            <v>243</v>
          </cell>
          <cell r="E9">
            <v>1614</v>
          </cell>
          <cell r="F9">
            <v>1409</v>
          </cell>
          <cell r="G9">
            <v>398</v>
          </cell>
          <cell r="H9">
            <v>16</v>
          </cell>
          <cell r="I9">
            <v>9</v>
          </cell>
          <cell r="J9">
            <v>6</v>
          </cell>
          <cell r="K9">
            <v>3</v>
          </cell>
          <cell r="L9">
            <v>0</v>
          </cell>
          <cell r="M9">
            <v>0</v>
          </cell>
          <cell r="N9">
            <v>186</v>
          </cell>
          <cell r="O9">
            <v>36</v>
          </cell>
        </row>
        <row r="10">
          <cell r="B10">
            <v>18</v>
          </cell>
          <cell r="C10">
            <v>34</v>
          </cell>
          <cell r="D10">
            <v>18</v>
          </cell>
          <cell r="E10">
            <v>131</v>
          </cell>
          <cell r="F10">
            <v>151</v>
          </cell>
          <cell r="G10">
            <v>16</v>
          </cell>
          <cell r="H10">
            <v>5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10</v>
          </cell>
          <cell r="O10">
            <v>4</v>
          </cell>
        </row>
        <row r="11">
          <cell r="B11">
            <v>19</v>
          </cell>
          <cell r="C11">
            <v>30</v>
          </cell>
          <cell r="D11">
            <v>14</v>
          </cell>
          <cell r="E11">
            <v>90</v>
          </cell>
          <cell r="F11">
            <v>61</v>
          </cell>
          <cell r="G11">
            <v>18</v>
          </cell>
          <cell r="H11">
            <v>5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  <cell r="O11">
            <v>15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30</v>
          </cell>
          <cell r="C13">
            <v>58</v>
          </cell>
          <cell r="D13">
            <v>29</v>
          </cell>
          <cell r="E13">
            <v>373</v>
          </cell>
          <cell r="F13">
            <v>314</v>
          </cell>
          <cell r="G13">
            <v>86</v>
          </cell>
          <cell r="H13">
            <v>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69</v>
          </cell>
          <cell r="O13">
            <v>9</v>
          </cell>
        </row>
        <row r="14">
          <cell r="B14">
            <v>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181</v>
          </cell>
        </row>
        <row r="20">
          <cell r="B20">
            <v>0</v>
          </cell>
          <cell r="F20">
            <v>0</v>
          </cell>
        </row>
        <row r="21">
          <cell r="B21">
            <v>0</v>
          </cell>
          <cell r="F21">
            <v>0</v>
          </cell>
          <cell r="M21">
            <v>54</v>
          </cell>
          <cell r="N21">
            <v>0</v>
          </cell>
        </row>
        <row r="22">
          <cell r="B22">
            <v>3</v>
          </cell>
          <cell r="F22">
            <v>0</v>
          </cell>
          <cell r="M22">
            <v>0</v>
          </cell>
        </row>
        <row r="23">
          <cell r="B23">
            <v>0</v>
          </cell>
          <cell r="M23">
            <v>539</v>
          </cell>
          <cell r="N23">
            <v>100</v>
          </cell>
        </row>
        <row r="24">
          <cell r="B24">
            <v>2</v>
          </cell>
          <cell r="M24">
            <v>593</v>
          </cell>
          <cell r="N24">
            <v>100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6</v>
          </cell>
        </row>
      </sheetData>
      <sheetData sheetId="1">
        <row r="8">
          <cell r="B8">
            <v>34</v>
          </cell>
          <cell r="C8">
            <v>68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186</v>
          </cell>
          <cell r="C9">
            <v>372</v>
          </cell>
          <cell r="D9">
            <v>186</v>
          </cell>
          <cell r="E9">
            <v>336</v>
          </cell>
          <cell r="F9">
            <v>503</v>
          </cell>
          <cell r="G9">
            <v>267</v>
          </cell>
          <cell r="H9">
            <v>12</v>
          </cell>
          <cell r="I9">
            <v>8</v>
          </cell>
          <cell r="J9">
            <v>15</v>
          </cell>
          <cell r="K9">
            <v>7</v>
          </cell>
          <cell r="L9">
            <v>5</v>
          </cell>
          <cell r="M9">
            <v>0</v>
          </cell>
          <cell r="N9">
            <v>19</v>
          </cell>
          <cell r="O9">
            <v>0</v>
          </cell>
        </row>
        <row r="10">
          <cell r="B10">
            <v>54</v>
          </cell>
          <cell r="C10">
            <v>116</v>
          </cell>
          <cell r="D10">
            <v>116</v>
          </cell>
          <cell r="E10">
            <v>271</v>
          </cell>
          <cell r="F10">
            <v>267</v>
          </cell>
          <cell r="G10">
            <v>85</v>
          </cell>
          <cell r="H10">
            <v>7</v>
          </cell>
          <cell r="I10">
            <v>3</v>
          </cell>
          <cell r="J10">
            <v>3</v>
          </cell>
          <cell r="K10">
            <v>2</v>
          </cell>
          <cell r="L10">
            <v>0</v>
          </cell>
          <cell r="M10">
            <v>0</v>
          </cell>
          <cell r="N10">
            <v>2</v>
          </cell>
          <cell r="O10">
            <v>0</v>
          </cell>
        </row>
        <row r="11">
          <cell r="B11">
            <v>2</v>
          </cell>
          <cell r="C11">
            <v>16</v>
          </cell>
          <cell r="D11">
            <v>7</v>
          </cell>
          <cell r="E11">
            <v>79</v>
          </cell>
          <cell r="F11">
            <v>134</v>
          </cell>
          <cell r="G11">
            <v>65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39</v>
          </cell>
          <cell r="C13">
            <v>78</v>
          </cell>
          <cell r="D13">
            <v>39</v>
          </cell>
          <cell r="E13">
            <v>325</v>
          </cell>
          <cell r="F13">
            <v>402</v>
          </cell>
          <cell r="G13">
            <v>132</v>
          </cell>
          <cell r="H13">
            <v>4</v>
          </cell>
          <cell r="I13">
            <v>1</v>
          </cell>
          <cell r="J13">
            <v>18</v>
          </cell>
          <cell r="K13">
            <v>0</v>
          </cell>
          <cell r="L13">
            <v>9</v>
          </cell>
          <cell r="M13">
            <v>0</v>
          </cell>
          <cell r="N13">
            <v>21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60</v>
          </cell>
          <cell r="C15">
            <v>180</v>
          </cell>
          <cell r="D15">
            <v>60</v>
          </cell>
          <cell r="E15">
            <v>268</v>
          </cell>
          <cell r="F15">
            <v>796</v>
          </cell>
          <cell r="G15">
            <v>362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161</v>
          </cell>
          <cell r="O15">
            <v>20</v>
          </cell>
        </row>
        <row r="19">
          <cell r="F19">
            <v>0</v>
          </cell>
          <cell r="J19">
            <v>119</v>
          </cell>
        </row>
        <row r="20">
          <cell r="B20">
            <v>1</v>
          </cell>
          <cell r="F20">
            <v>0</v>
          </cell>
          <cell r="J20">
            <v>9</v>
          </cell>
        </row>
        <row r="21">
          <cell r="B21">
            <v>0</v>
          </cell>
          <cell r="F21">
            <v>0</v>
          </cell>
          <cell r="M21">
            <v>20</v>
          </cell>
          <cell r="N21">
            <v>4</v>
          </cell>
        </row>
        <row r="22">
          <cell r="B22">
            <v>10</v>
          </cell>
          <cell r="F22">
            <v>0</v>
          </cell>
          <cell r="M22">
            <v>0</v>
          </cell>
        </row>
        <row r="23">
          <cell r="B23">
            <v>1</v>
          </cell>
          <cell r="M23">
            <v>2993</v>
          </cell>
          <cell r="N23">
            <v>199</v>
          </cell>
        </row>
        <row r="24">
          <cell r="B24">
            <v>2</v>
          </cell>
          <cell r="M24">
            <v>3013</v>
          </cell>
          <cell r="N24">
            <v>203</v>
          </cell>
        </row>
        <row r="25">
          <cell r="B25">
            <v>0</v>
          </cell>
          <cell r="M25">
            <v>0</v>
          </cell>
          <cell r="N25">
            <v>0</v>
          </cell>
        </row>
        <row r="26">
          <cell r="B26">
            <v>2</v>
          </cell>
        </row>
        <row r="27">
          <cell r="B27">
            <v>44</v>
          </cell>
        </row>
      </sheetData>
      <sheetData sheetId="2">
        <row r="8">
          <cell r="B8">
            <v>62</v>
          </cell>
          <cell r="C8">
            <v>124</v>
          </cell>
          <cell r="F8">
            <v>149</v>
          </cell>
          <cell r="G8">
            <v>10</v>
          </cell>
          <cell r="N8">
            <v>10</v>
          </cell>
        </row>
        <row r="9">
          <cell r="B9">
            <v>305</v>
          </cell>
          <cell r="C9">
            <v>619</v>
          </cell>
          <cell r="D9">
            <v>305</v>
          </cell>
          <cell r="E9">
            <v>819</v>
          </cell>
          <cell r="F9">
            <v>1246</v>
          </cell>
          <cell r="G9">
            <v>292</v>
          </cell>
          <cell r="H9">
            <v>101</v>
          </cell>
          <cell r="I9">
            <v>35</v>
          </cell>
          <cell r="J9">
            <v>16</v>
          </cell>
          <cell r="K9">
            <v>3</v>
          </cell>
          <cell r="L9">
            <v>3</v>
          </cell>
          <cell r="N9">
            <v>146</v>
          </cell>
        </row>
        <row r="10">
          <cell r="B10">
            <v>30</v>
          </cell>
          <cell r="C10">
            <v>88</v>
          </cell>
          <cell r="D10">
            <v>60</v>
          </cell>
          <cell r="E10">
            <v>442</v>
          </cell>
          <cell r="F10">
            <v>335</v>
          </cell>
          <cell r="G10">
            <v>137</v>
          </cell>
          <cell r="H10">
            <v>11</v>
          </cell>
          <cell r="I10">
            <v>3</v>
          </cell>
          <cell r="N10">
            <v>71</v>
          </cell>
        </row>
        <row r="11">
          <cell r="B11">
            <v>9</v>
          </cell>
          <cell r="C11">
            <v>27</v>
          </cell>
          <cell r="D11">
            <v>10</v>
          </cell>
          <cell r="E11">
            <v>159</v>
          </cell>
          <cell r="F11">
            <v>148</v>
          </cell>
          <cell r="G11">
            <v>51</v>
          </cell>
          <cell r="H11">
            <v>18</v>
          </cell>
          <cell r="I11">
            <v>4</v>
          </cell>
          <cell r="L11">
            <v>2</v>
          </cell>
          <cell r="N11">
            <v>28</v>
          </cell>
        </row>
        <row r="13">
          <cell r="B13">
            <v>9</v>
          </cell>
          <cell r="C13">
            <v>32</v>
          </cell>
          <cell r="D13">
            <v>12</v>
          </cell>
          <cell r="E13">
            <v>183</v>
          </cell>
          <cell r="F13">
            <v>187</v>
          </cell>
          <cell r="G13">
            <v>46</v>
          </cell>
          <cell r="H13">
            <v>23</v>
          </cell>
          <cell r="I13">
            <v>11</v>
          </cell>
          <cell r="J13">
            <v>2</v>
          </cell>
          <cell r="N13">
            <v>35</v>
          </cell>
        </row>
        <row r="19">
          <cell r="F19">
            <v>1</v>
          </cell>
          <cell r="J19">
            <v>96</v>
          </cell>
        </row>
        <row r="20">
          <cell r="B20">
            <v>1</v>
          </cell>
          <cell r="F20">
            <v>1</v>
          </cell>
        </row>
        <row r="21">
          <cell r="F21">
            <v>1</v>
          </cell>
        </row>
        <row r="22">
          <cell r="B22">
            <v>3</v>
          </cell>
          <cell r="F22">
            <v>0</v>
          </cell>
        </row>
        <row r="23">
          <cell r="M23">
            <v>2898</v>
          </cell>
          <cell r="N23">
            <v>194</v>
          </cell>
        </row>
        <row r="24">
          <cell r="B24">
            <v>1</v>
          </cell>
          <cell r="M24">
            <v>2898</v>
          </cell>
          <cell r="N24">
            <v>194</v>
          </cell>
        </row>
        <row r="25">
          <cell r="M25">
            <v>464</v>
          </cell>
        </row>
        <row r="26">
          <cell r="B26">
            <v>1</v>
          </cell>
        </row>
        <row r="27">
          <cell r="B27">
            <v>20</v>
          </cell>
        </row>
      </sheetData>
      <sheetData sheetId="3">
        <row r="8">
          <cell r="B8">
            <v>114</v>
          </cell>
          <cell r="C8">
            <v>228</v>
          </cell>
          <cell r="D8">
            <v>0</v>
          </cell>
          <cell r="E8">
            <v>225</v>
          </cell>
          <cell r="F8">
            <v>155</v>
          </cell>
          <cell r="G8">
            <v>85</v>
          </cell>
          <cell r="H8">
            <v>12</v>
          </cell>
          <cell r="I8">
            <v>5</v>
          </cell>
          <cell r="J8">
            <v>2</v>
          </cell>
          <cell r="L8">
            <v>1</v>
          </cell>
          <cell r="N8">
            <v>15</v>
          </cell>
          <cell r="O8">
            <v>12</v>
          </cell>
        </row>
        <row r="9">
          <cell r="B9">
            <v>1168</v>
          </cell>
          <cell r="C9">
            <v>2376</v>
          </cell>
          <cell r="D9">
            <v>1168</v>
          </cell>
          <cell r="E9">
            <v>4896</v>
          </cell>
          <cell r="F9">
            <v>4859</v>
          </cell>
          <cell r="G9">
            <v>858</v>
          </cell>
          <cell r="H9">
            <v>115</v>
          </cell>
          <cell r="I9">
            <v>55</v>
          </cell>
          <cell r="J9">
            <v>106</v>
          </cell>
          <cell r="K9">
            <v>5</v>
          </cell>
          <cell r="L9">
            <v>45</v>
          </cell>
          <cell r="N9">
            <v>1311</v>
          </cell>
          <cell r="O9">
            <v>235</v>
          </cell>
        </row>
        <row r="10">
          <cell r="B10">
            <v>265</v>
          </cell>
          <cell r="C10">
            <v>755</v>
          </cell>
          <cell r="D10">
            <v>715</v>
          </cell>
          <cell r="E10">
            <v>729</v>
          </cell>
          <cell r="F10">
            <v>1816</v>
          </cell>
          <cell r="G10">
            <v>1113</v>
          </cell>
          <cell r="H10">
            <v>125</v>
          </cell>
          <cell r="I10">
            <v>46</v>
          </cell>
          <cell r="J10">
            <v>64</v>
          </cell>
          <cell r="K10">
            <v>4</v>
          </cell>
          <cell r="L10">
            <v>15</v>
          </cell>
          <cell r="M10">
            <v>0</v>
          </cell>
          <cell r="N10">
            <v>272</v>
          </cell>
          <cell r="O10">
            <v>25</v>
          </cell>
        </row>
        <row r="11">
          <cell r="B11">
            <v>4</v>
          </cell>
          <cell r="C11">
            <v>83</v>
          </cell>
          <cell r="D11">
            <v>35</v>
          </cell>
          <cell r="E11">
            <v>932</v>
          </cell>
          <cell r="F11">
            <v>940</v>
          </cell>
          <cell r="G11">
            <v>292</v>
          </cell>
          <cell r="H11">
            <v>20</v>
          </cell>
          <cell r="I11">
            <v>6</v>
          </cell>
          <cell r="J11">
            <v>15</v>
          </cell>
          <cell r="K11">
            <v>1</v>
          </cell>
          <cell r="L11">
            <v>4</v>
          </cell>
          <cell r="M11">
            <v>0</v>
          </cell>
          <cell r="N11">
            <v>204</v>
          </cell>
          <cell r="O11">
            <v>20</v>
          </cell>
        </row>
        <row r="19">
          <cell r="F19">
            <v>14</v>
          </cell>
          <cell r="J19">
            <v>1010</v>
          </cell>
        </row>
        <row r="20">
          <cell r="B20">
            <v>9</v>
          </cell>
          <cell r="F20">
            <v>14</v>
          </cell>
          <cell r="J20">
            <v>5</v>
          </cell>
        </row>
        <row r="21">
          <cell r="B21">
            <v>2</v>
          </cell>
          <cell r="M21">
            <v>1052</v>
          </cell>
          <cell r="N21">
            <v>4</v>
          </cell>
        </row>
        <row r="22">
          <cell r="B22">
            <v>10</v>
          </cell>
          <cell r="M22">
            <v>10</v>
          </cell>
        </row>
        <row r="23">
          <cell r="B23">
            <v>3</v>
          </cell>
          <cell r="M23">
            <v>22585</v>
          </cell>
          <cell r="N23">
            <v>788</v>
          </cell>
        </row>
        <row r="24">
          <cell r="B24">
            <v>12</v>
          </cell>
          <cell r="M24">
            <v>23647</v>
          </cell>
          <cell r="N24">
            <v>792</v>
          </cell>
        </row>
        <row r="25">
          <cell r="B25">
            <v>0</v>
          </cell>
          <cell r="M25">
            <v>2157</v>
          </cell>
        </row>
        <row r="26">
          <cell r="B26">
            <v>3</v>
          </cell>
        </row>
        <row r="27">
          <cell r="B27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60" zoomScaleNormal="60" zoomScalePageLayoutView="0" workbookViewId="0" topLeftCell="A7">
      <selection activeCell="Q17" sqref="Q17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56" t="s">
        <v>0</v>
      </c>
      <c r="B1" s="56"/>
      <c r="C1" s="56"/>
      <c r="D1" s="56"/>
    </row>
    <row r="2" s="1" customFormat="1" ht="15.75"/>
    <row r="3" s="1" customFormat="1" ht="16.5" thickBot="1"/>
    <row r="4" spans="1:15" s="1" customFormat="1" ht="36.75" customHeight="1" thickBot="1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" customFormat="1" ht="78.75" customHeight="1" thickBot="1">
      <c r="A5" s="57" t="s">
        <v>1</v>
      </c>
      <c r="B5" s="57" t="s">
        <v>2</v>
      </c>
      <c r="C5" s="57"/>
      <c r="D5" s="57"/>
      <c r="E5" s="57" t="s">
        <v>3</v>
      </c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1" customFormat="1" ht="48" customHeight="1" thickBot="1">
      <c r="A6" s="57"/>
      <c r="B6" s="51" t="s">
        <v>4</v>
      </c>
      <c r="C6" s="51" t="s">
        <v>5</v>
      </c>
      <c r="D6" s="51" t="s">
        <v>6</v>
      </c>
      <c r="E6" s="51" t="s">
        <v>7</v>
      </c>
      <c r="F6" s="51" t="s">
        <v>8</v>
      </c>
      <c r="G6" s="51"/>
      <c r="H6" s="51" t="s">
        <v>9</v>
      </c>
      <c r="I6" s="51"/>
      <c r="J6" s="52" t="s">
        <v>10</v>
      </c>
      <c r="K6" s="53"/>
      <c r="L6" s="53"/>
      <c r="M6" s="54"/>
      <c r="N6" s="51" t="s">
        <v>11</v>
      </c>
      <c r="O6" s="51" t="s">
        <v>12</v>
      </c>
    </row>
    <row r="7" spans="1:15" ht="73.5" thickBot="1">
      <c r="A7" s="58"/>
      <c r="B7" s="55"/>
      <c r="C7" s="55"/>
      <c r="D7" s="55"/>
      <c r="E7" s="55"/>
      <c r="F7" s="2" t="s">
        <v>13</v>
      </c>
      <c r="G7" s="2" t="s">
        <v>14</v>
      </c>
      <c r="H7" s="2" t="s">
        <v>13</v>
      </c>
      <c r="I7" s="2" t="s">
        <v>14</v>
      </c>
      <c r="J7" s="2" t="s">
        <v>15</v>
      </c>
      <c r="K7" s="3" t="s">
        <v>16</v>
      </c>
      <c r="L7" s="3" t="s">
        <v>17</v>
      </c>
      <c r="M7" s="3" t="s">
        <v>18</v>
      </c>
      <c r="N7" s="55"/>
      <c r="O7" s="55"/>
    </row>
    <row r="8" spans="1:15" ht="36" customHeight="1" thickTop="1">
      <c r="A8" s="5" t="s">
        <v>19</v>
      </c>
      <c r="B8" s="6">
        <f>SUM('[1]ΛΕΥΚΑΔΑ.:ΚΕΡΚΥΡΑ.'!B8)</f>
        <v>228</v>
      </c>
      <c r="C8" s="6">
        <f>SUM('[1]ΛΕΥΚΑΔΑ.:ΚΕΡΚΥΡΑ.'!C8)</f>
        <v>454</v>
      </c>
      <c r="D8" s="6">
        <f>SUM('[1]ΛΕΥΚΑΔΑ.:ΚΕΡΚΥΡΑ.'!D8)</f>
        <v>0</v>
      </c>
      <c r="E8" s="6">
        <f>SUM('[1]ΛΕΥΚΑΔΑ.:ΚΕΡΚΥΡΑ.'!E8)</f>
        <v>227</v>
      </c>
      <c r="F8" s="6">
        <f>SUM('[1]ΛΕΥΚΑΔΑ.:ΚΕΡΚΥΡΑ.'!F8)</f>
        <v>384</v>
      </c>
      <c r="G8" s="6">
        <f>SUM('[1]ΛΕΥΚΑΔΑ.:ΚΕΡΚΥΡΑ.'!G8)</f>
        <v>107</v>
      </c>
      <c r="H8" s="6">
        <f>SUM('[1]ΛΕΥΚΑΔΑ.:ΚΕΡΚΥΡΑ.'!H8)</f>
        <v>12</v>
      </c>
      <c r="I8" s="6">
        <f>SUM('[1]ΛΕΥΚΑΔΑ.:ΚΕΡΚΥΡΑ.'!I8)</f>
        <v>5</v>
      </c>
      <c r="J8" s="6">
        <f>SUM('[1]ΛΕΥΚΑΔΑ.:ΚΕΡΚΥΡΑ.'!J8)</f>
        <v>2</v>
      </c>
      <c r="K8" s="6">
        <f>SUM('[1]ΛΕΥΚΑΔΑ.:ΚΕΡΚΥΡΑ.'!K8)</f>
        <v>0</v>
      </c>
      <c r="L8" s="6">
        <f>SUM('[1]ΛΕΥΚΑΔΑ.:ΚΕΡΚΥΡΑ.'!L8)</f>
        <v>1</v>
      </c>
      <c r="M8" s="6">
        <f>SUM('[1]ΛΕΥΚΑΔΑ.:ΚΕΡΚΥΡΑ.'!M8)</f>
        <v>0</v>
      </c>
      <c r="N8" s="6">
        <f>SUM('[1]ΛΕΥΚΑΔΑ.:ΚΕΡΚΥΡΑ.'!N8)</f>
        <v>25</v>
      </c>
      <c r="O8" s="7">
        <f>SUM('[1]ΛΕΥΚΑΔΑ.:ΚΕΡΚΥΡΑ.'!O8)</f>
        <v>12</v>
      </c>
    </row>
    <row r="9" spans="1:15" ht="36" customHeight="1">
      <c r="A9" s="8" t="s">
        <v>20</v>
      </c>
      <c r="B9" s="6">
        <f>SUM('[1]ΛΕΥΚΑΔΑ.:ΚΕΡΚΥΡΑ.'!B9)</f>
        <v>1886</v>
      </c>
      <c r="C9" s="6">
        <f>SUM('[1]ΛΕΥΚΑΔΑ.:ΚΕΡΚΥΡΑ.'!C9)</f>
        <v>3947</v>
      </c>
      <c r="D9" s="6">
        <f>SUM('[1]ΛΕΥΚΑΔΑ.:ΚΕΡΚΥΡΑ.'!D9)</f>
        <v>1902</v>
      </c>
      <c r="E9" s="6">
        <f>SUM('[1]ΛΕΥΚΑΔΑ.:ΚΕΡΚΥΡΑ.'!E9)</f>
        <v>7665</v>
      </c>
      <c r="F9" s="6">
        <f>SUM('[1]ΛΕΥΚΑΔΑ.:ΚΕΡΚΥΡΑ.'!F9)</f>
        <v>8017</v>
      </c>
      <c r="G9" s="6">
        <f>SUM('[1]ΛΕΥΚΑΔΑ.:ΚΕΡΚΥΡΑ.'!G9)</f>
        <v>1815</v>
      </c>
      <c r="H9" s="6">
        <f>SUM('[1]ΛΕΥΚΑΔΑ.:ΚΕΡΚΥΡΑ.'!H9)</f>
        <v>244</v>
      </c>
      <c r="I9" s="6">
        <f>SUM('[1]ΛΕΥΚΑΔΑ.:ΚΕΡΚΥΡΑ.'!I9)</f>
        <v>107</v>
      </c>
      <c r="J9" s="6">
        <f>SUM('[1]ΛΕΥΚΑΔΑ.:ΚΕΡΚΥΡΑ.'!J9)</f>
        <v>143</v>
      </c>
      <c r="K9" s="6">
        <f>SUM('[1]ΛΕΥΚΑΔΑ.:ΚΕΡΚΥΡΑ.'!K9)</f>
        <v>18</v>
      </c>
      <c r="L9" s="6">
        <f>SUM('[1]ΛΕΥΚΑΔΑ.:ΚΕΡΚΥΡΑ.'!L9)</f>
        <v>53</v>
      </c>
      <c r="M9" s="6">
        <f>SUM('[1]ΛΕΥΚΑΔΑ.:ΚΕΡΚΥΡΑ.'!M9)</f>
        <v>0</v>
      </c>
      <c r="N9" s="6">
        <f>SUM('[1]ΛΕΥΚΑΔΑ.:ΚΕΡΚΥΡΑ.'!N9)</f>
        <v>1662</v>
      </c>
      <c r="O9" s="7">
        <f>SUM('[1]ΛΕΥΚΑΔΑ.:ΚΕΡΚΥΡΑ.'!O9)</f>
        <v>271</v>
      </c>
    </row>
    <row r="10" spans="1:15" ht="36" customHeight="1">
      <c r="A10" s="8" t="s">
        <v>21</v>
      </c>
      <c r="B10" s="6">
        <f>SUM('[1]ΛΕΥΚΑΔΑ.:ΚΕΡΚΥΡΑ.'!B10)</f>
        <v>367</v>
      </c>
      <c r="C10" s="6">
        <f>SUM('[1]ΛΕΥΚΑΔΑ.:ΚΕΡΚΥΡΑ.'!C10)</f>
        <v>993</v>
      </c>
      <c r="D10" s="6">
        <f>SUM('[1]ΛΕΥΚΑΔΑ.:ΚΕΡΚΥΡΑ.'!D10)</f>
        <v>909</v>
      </c>
      <c r="E10" s="6">
        <f>SUM('[1]ΛΕΥΚΑΔΑ.:ΚΕΡΚΥΡΑ.'!E10)</f>
        <v>1573</v>
      </c>
      <c r="F10" s="6">
        <f>SUM('[1]ΛΕΥΚΑΔΑ.:ΚΕΡΚΥΡΑ.'!F10)</f>
        <v>2569</v>
      </c>
      <c r="G10" s="6">
        <f>SUM('[1]ΛΕΥΚΑΔΑ.:ΚΕΡΚΥΡΑ.'!G10)</f>
        <v>1351</v>
      </c>
      <c r="H10" s="6">
        <f>SUM('[1]ΛΕΥΚΑΔΑ.:ΚΕΡΚΥΡΑ.'!H10)</f>
        <v>148</v>
      </c>
      <c r="I10" s="6">
        <f>SUM('[1]ΛΕΥΚΑΔΑ.:ΚΕΡΚΥΡΑ.'!I10)</f>
        <v>52</v>
      </c>
      <c r="J10" s="6">
        <f>SUM('[1]ΛΕΥΚΑΔΑ.:ΚΕΡΚΥΡΑ.'!J10)</f>
        <v>68</v>
      </c>
      <c r="K10" s="6">
        <f>SUM('[1]ΛΕΥΚΑΔΑ.:ΚΕΡΚΥΡΑ.'!K10)</f>
        <v>6</v>
      </c>
      <c r="L10" s="6">
        <f>SUM('[1]ΛΕΥΚΑΔΑ.:ΚΕΡΚΥΡΑ.'!L10)</f>
        <v>15</v>
      </c>
      <c r="M10" s="6">
        <f>SUM('[1]ΛΕΥΚΑΔΑ.:ΚΕΡΚΥΡΑ.'!M10)</f>
        <v>0</v>
      </c>
      <c r="N10" s="6">
        <f>SUM('[1]ΛΕΥΚΑΔΑ.:ΚΕΡΚΥΡΑ.'!N10)</f>
        <v>355</v>
      </c>
      <c r="O10" s="7">
        <f>SUM('[1]ΛΕΥΚΑΔΑ.:ΚΕΡΚΥΡΑ.'!O10)</f>
        <v>29</v>
      </c>
    </row>
    <row r="11" spans="1:15" ht="36" customHeight="1">
      <c r="A11" s="8" t="s">
        <v>22</v>
      </c>
      <c r="B11" s="6">
        <f>SUM('[1]ΛΕΥΚΑΔΑ.:ΚΕΡΚΥΡΑ.'!B11)</f>
        <v>34</v>
      </c>
      <c r="C11" s="6">
        <f>SUM('[1]ΛΕΥΚΑΔΑ.:ΚΕΡΚΥΡΑ.'!C11)</f>
        <v>156</v>
      </c>
      <c r="D11" s="6">
        <f>SUM('[1]ΛΕΥΚΑΔΑ.:ΚΕΡΚΥΡΑ.'!D11)</f>
        <v>66</v>
      </c>
      <c r="E11" s="6">
        <f>SUM('[1]ΛΕΥΚΑΔΑ.:ΚΕΡΚΥΡΑ.'!E11)</f>
        <v>1260</v>
      </c>
      <c r="F11" s="6">
        <f>SUM('[1]ΛΕΥΚΑΔΑ.:ΚΕΡΚΥΡΑ.'!F11)</f>
        <v>1283</v>
      </c>
      <c r="G11" s="6">
        <f>SUM('[1]ΛΕΥΚΑΔΑ.:ΚΕΡΚΥΡΑ.'!G11)</f>
        <v>426</v>
      </c>
      <c r="H11" s="6">
        <f>SUM('[1]ΛΕΥΚΑΔΑ.:ΚΕΡΚΥΡΑ.'!H11)</f>
        <v>43</v>
      </c>
      <c r="I11" s="6">
        <f>SUM('[1]ΛΕΥΚΑΔΑ.:ΚΕΡΚΥΡΑ.'!I11)</f>
        <v>10</v>
      </c>
      <c r="J11" s="6">
        <f>SUM('[1]ΛΕΥΚΑΔΑ.:ΚΕΡΚΥΡΑ.'!J11)</f>
        <v>16</v>
      </c>
      <c r="K11" s="6">
        <f>SUM('[1]ΛΕΥΚΑΔΑ.:ΚΕΡΚΥΡΑ.'!K11)</f>
        <v>2</v>
      </c>
      <c r="L11" s="6">
        <f>SUM('[1]ΛΕΥΚΑΔΑ.:ΚΕΡΚΥΡΑ.'!L11)</f>
        <v>6</v>
      </c>
      <c r="M11" s="6">
        <f>SUM('[1]ΛΕΥΚΑΔΑ.:ΚΕΡΚΥΡΑ.'!M11)</f>
        <v>0</v>
      </c>
      <c r="N11" s="6">
        <f>SUM('[1]ΛΕΥΚΑΔΑ.:ΚΕΡΚΥΡΑ.'!N11)</f>
        <v>235</v>
      </c>
      <c r="O11" s="7">
        <f>SUM('[1]ΛΕΥΚΑΔΑ.:ΚΕΡΚΥΡΑ.'!O11)</f>
        <v>35</v>
      </c>
    </row>
    <row r="12" spans="1:15" ht="56.25" customHeight="1">
      <c r="A12" s="8" t="s">
        <v>23</v>
      </c>
      <c r="B12" s="6">
        <f>SUM('[1]ΛΕΥΚΑΔΑ.:ΚΕΡΚΥΡΑ.'!B12)</f>
        <v>0</v>
      </c>
      <c r="C12" s="6">
        <f>SUM('[1]ΛΕΥΚΑΔΑ.:ΚΕΡΚΥΡΑ.'!C12)</f>
        <v>0</v>
      </c>
      <c r="D12" s="6">
        <f>SUM('[1]ΛΕΥΚΑΔΑ.:ΚΕΡΚΥΡΑ.'!D12)</f>
        <v>0</v>
      </c>
      <c r="E12" s="6">
        <f>SUM('[1]ΛΕΥΚΑΔΑ.:ΚΕΡΚΥΡΑ.'!E12)</f>
        <v>0</v>
      </c>
      <c r="F12" s="6">
        <f>SUM('[1]ΛΕΥΚΑΔΑ.:ΚΕΡΚΥΡΑ.'!F12)</f>
        <v>0</v>
      </c>
      <c r="G12" s="6">
        <f>SUM('[1]ΛΕΥΚΑΔΑ.:ΚΕΡΚΥΡΑ.'!G12)</f>
        <v>0</v>
      </c>
      <c r="H12" s="6">
        <f>SUM('[1]ΛΕΥΚΑΔΑ.:ΚΕΡΚΥΡΑ.'!H12)</f>
        <v>0</v>
      </c>
      <c r="I12" s="6">
        <f>SUM('[1]ΛΕΥΚΑΔΑ.:ΚΕΡΚΥΡΑ.'!I12)</f>
        <v>0</v>
      </c>
      <c r="J12" s="6">
        <f>SUM('[1]ΛΕΥΚΑΔΑ.:ΚΕΡΚΥΡΑ.'!J12)</f>
        <v>0</v>
      </c>
      <c r="K12" s="6">
        <f>SUM('[1]ΛΕΥΚΑΔΑ.:ΚΕΡΚΥΡΑ.'!K12)</f>
        <v>0</v>
      </c>
      <c r="L12" s="6">
        <f>SUM('[1]ΛΕΥΚΑΔΑ.:ΚΕΡΚΥΡΑ.'!L12)</f>
        <v>0</v>
      </c>
      <c r="M12" s="6">
        <f>SUM('[1]ΛΕΥΚΑΔΑ.:ΚΕΡΚΥΡΑ.'!M12)</f>
        <v>0</v>
      </c>
      <c r="N12" s="6">
        <f>SUM('[1]ΛΕΥΚΑΔΑ.:ΚΕΡΚΥΡΑ.'!N12)</f>
        <v>0</v>
      </c>
      <c r="O12" s="7">
        <f>SUM('[1]ΛΕΥΚΑΔΑ.:ΚΕΡΚΥΡΑ.'!O12)</f>
        <v>0</v>
      </c>
    </row>
    <row r="13" spans="1:15" ht="36" customHeight="1">
      <c r="A13" s="8" t="s">
        <v>24</v>
      </c>
      <c r="B13" s="6">
        <f>SUM('[1]ΛΕΥΚΑΔΑ.:ΚΕΡΚΥΡΑ.'!B13)</f>
        <v>78</v>
      </c>
      <c r="C13" s="6">
        <f>SUM('[1]ΛΕΥΚΑΔΑ.:ΚΕΡΚΥΡΑ.'!C13)</f>
        <v>168</v>
      </c>
      <c r="D13" s="6">
        <f>SUM('[1]ΛΕΥΚΑΔΑ.:ΚΕΡΚΥΡΑ.'!D13)</f>
        <v>80</v>
      </c>
      <c r="E13" s="6">
        <f>SUM('[1]ΛΕΥΚΑΔΑ.:ΚΕΡΚΥΡΑ.'!E13)</f>
        <v>881</v>
      </c>
      <c r="F13" s="6">
        <f>SUM('[1]ΛΕΥΚΑΔΑ.:ΚΕΡΚΥΡΑ.'!F13)</f>
        <v>903</v>
      </c>
      <c r="G13" s="6">
        <f>SUM('[1]ΛΕΥΚΑΔΑ.:ΚΕΡΚΥΡΑ.'!G13)</f>
        <v>264</v>
      </c>
      <c r="H13" s="6">
        <f>SUM('[1]ΛΕΥΚΑΔΑ.:ΚΕΡΚΥΡΑ.'!H13)</f>
        <v>34</v>
      </c>
      <c r="I13" s="6">
        <f>SUM('[1]ΛΕΥΚΑΔΑ.:ΚΕΡΚΥΡΑ.'!I13)</f>
        <v>12</v>
      </c>
      <c r="J13" s="6">
        <f>SUM('[1]ΛΕΥΚΑΔΑ.:ΚΕΡΚΥΡΑ.'!J13)</f>
        <v>20</v>
      </c>
      <c r="K13" s="6">
        <f>SUM('[1]ΛΕΥΚΑΔΑ.:ΚΕΡΚΥΡΑ.'!K13)</f>
        <v>0</v>
      </c>
      <c r="L13" s="6">
        <f>SUM('[1]ΛΕΥΚΑΔΑ.:ΚΕΡΚΥΡΑ.'!L13)</f>
        <v>9</v>
      </c>
      <c r="M13" s="6">
        <f>SUM('[1]ΛΕΥΚΑΔΑ.:ΚΕΡΚΥΡΑ.'!M13)</f>
        <v>0</v>
      </c>
      <c r="N13" s="6">
        <f>SUM('[1]ΛΕΥΚΑΔΑ.:ΚΕΡΚΥΡΑ.'!N13)</f>
        <v>125</v>
      </c>
      <c r="O13" s="7">
        <f>SUM('[1]ΛΕΥΚΑΔΑ.:ΚΕΡΚΥΡΑ.'!O13)</f>
        <v>9</v>
      </c>
    </row>
    <row r="14" spans="1:15" ht="36" customHeight="1">
      <c r="A14" s="9" t="s">
        <v>25</v>
      </c>
      <c r="B14" s="6">
        <f>SUM('[1]ΛΕΥΚΑΔΑ.:ΚΕΡΚΥΡΑ.'!B14)</f>
        <v>3</v>
      </c>
      <c r="C14" s="6">
        <f>SUM('[1]ΛΕΥΚΑΔΑ.:ΚΕΡΚΥΡΑ.'!C14)</f>
        <v>0</v>
      </c>
      <c r="D14" s="6">
        <f>SUM('[1]ΛΕΥΚΑΔΑ.:ΚΕΡΚΥΡΑ.'!D14)</f>
        <v>0</v>
      </c>
      <c r="E14" s="6">
        <f>SUM('[1]ΛΕΥΚΑΔΑ.:ΚΕΡΚΥΡΑ.'!E14)</f>
        <v>0</v>
      </c>
      <c r="F14" s="6">
        <f>SUM('[1]ΛΕΥΚΑΔΑ.:ΚΕΡΚΥΡΑ.'!F14)</f>
        <v>0</v>
      </c>
      <c r="G14" s="6">
        <f>SUM('[1]ΛΕΥΚΑΔΑ.:ΚΕΡΚΥΡΑ.'!G14)</f>
        <v>0</v>
      </c>
      <c r="H14" s="6">
        <f>SUM('[1]ΛΕΥΚΑΔΑ.:ΚΕΡΚΥΡΑ.'!H14)</f>
        <v>0</v>
      </c>
      <c r="I14" s="6">
        <f>SUM('[1]ΛΕΥΚΑΔΑ.:ΚΕΡΚΥΡΑ.'!I14)</f>
        <v>0</v>
      </c>
      <c r="J14" s="6">
        <f>SUM('[1]ΛΕΥΚΑΔΑ.:ΚΕΡΚΥΡΑ.'!J14)</f>
        <v>0</v>
      </c>
      <c r="K14" s="6">
        <f>SUM('[1]ΛΕΥΚΑΔΑ.:ΚΕΡΚΥΡΑ.'!K14)</f>
        <v>0</v>
      </c>
      <c r="L14" s="6">
        <f>SUM('[1]ΛΕΥΚΑΔΑ.:ΚΕΡΚΥΡΑ.'!L14)</f>
        <v>0</v>
      </c>
      <c r="M14" s="6">
        <f>SUM('[1]ΛΕΥΚΑΔΑ.:ΚΕΡΚΥΡΑ.'!M14)</f>
        <v>0</v>
      </c>
      <c r="N14" s="6">
        <f>SUM('[1]ΛΕΥΚΑΔΑ.:ΚΕΡΚΥΡΑ.'!N14)</f>
        <v>0</v>
      </c>
      <c r="O14" s="7">
        <f>SUM('[1]ΛΕΥΚΑΔΑ.:ΚΕΡΚΥΡΑ.'!O14)</f>
        <v>0</v>
      </c>
    </row>
    <row r="15" spans="1:15" ht="36" customHeight="1">
      <c r="A15" s="8" t="s">
        <v>26</v>
      </c>
      <c r="B15" s="6">
        <f>SUM('[1]ΛΕΥΚΑΔΑ.:ΚΕΡΚΥΡΑ.'!B15)</f>
        <v>60</v>
      </c>
      <c r="C15" s="6">
        <f>SUM('[1]ΛΕΥΚΑΔΑ.:ΚΕΡΚΥΡΑ.'!C15)</f>
        <v>180</v>
      </c>
      <c r="D15" s="6">
        <f>SUM('[1]ΛΕΥΚΑΔΑ.:ΚΕΡΚΥΡΑ.'!D15)</f>
        <v>60</v>
      </c>
      <c r="E15" s="6">
        <f>SUM('[1]ΛΕΥΚΑΔΑ.:ΚΕΡΚΥΡΑ.'!E15)</f>
        <v>268</v>
      </c>
      <c r="F15" s="6">
        <f>SUM('[1]ΛΕΥΚΑΔΑ.:ΚΕΡΚΥΡΑ.'!F15)</f>
        <v>796</v>
      </c>
      <c r="G15" s="6">
        <f>SUM('[1]ΛΕΥΚΑΔΑ.:ΚΕΡΚΥΡΑ.'!G15)</f>
        <v>362</v>
      </c>
      <c r="H15" s="6">
        <f>SUM('[1]ΛΕΥΚΑΔΑ.:ΚΕΡΚΥΡΑ.'!H15)</f>
        <v>0</v>
      </c>
      <c r="I15" s="6">
        <f>SUM('[1]ΛΕΥΚΑΔΑ.:ΚΕΡΚΥΡΑ.'!I15)</f>
        <v>0</v>
      </c>
      <c r="J15" s="6">
        <f>SUM('[1]ΛΕΥΚΑΔΑ.:ΚΕΡΚΥΡΑ.'!J15)</f>
        <v>0</v>
      </c>
      <c r="K15" s="6">
        <f>SUM('[1]ΛΕΥΚΑΔΑ.:ΚΕΡΚΥΡΑ.'!K15)</f>
        <v>0</v>
      </c>
      <c r="L15" s="6">
        <f>SUM('[1]ΛΕΥΚΑΔΑ.:ΚΕΡΚΥΡΑ.'!L15)</f>
        <v>0</v>
      </c>
      <c r="M15" s="6">
        <f>SUM('[1]ΛΕΥΚΑΔΑ.:ΚΕΡΚΥΡΑ.'!M15)</f>
        <v>0</v>
      </c>
      <c r="N15" s="6">
        <f>SUM('[1]ΛΕΥΚΑΔΑ.:ΚΕΡΚΥΡΑ.'!N15)</f>
        <v>161</v>
      </c>
      <c r="O15" s="7">
        <f>SUM('[1]ΛΕΥΚΑΔΑ.:ΚΕΡΚΥΡΑ.'!O15)</f>
        <v>20</v>
      </c>
    </row>
    <row r="16" spans="1:15" ht="36" customHeight="1">
      <c r="A16" s="46" t="s">
        <v>27</v>
      </c>
      <c r="B16" s="10">
        <f>SUM(B8:B15)</f>
        <v>2656</v>
      </c>
      <c r="C16" s="10">
        <f aca="true" t="shared" si="0" ref="C16:O16">SUM(C8:C15)</f>
        <v>5898</v>
      </c>
      <c r="D16" s="10">
        <f t="shared" si="0"/>
        <v>3017</v>
      </c>
      <c r="E16" s="10">
        <f t="shared" si="0"/>
        <v>11874</v>
      </c>
      <c r="F16" s="10">
        <f t="shared" si="0"/>
        <v>13952</v>
      </c>
      <c r="G16" s="10">
        <f t="shared" si="0"/>
        <v>4325</v>
      </c>
      <c r="H16" s="10">
        <f t="shared" si="0"/>
        <v>481</v>
      </c>
      <c r="I16" s="10">
        <f t="shared" si="0"/>
        <v>186</v>
      </c>
      <c r="J16" s="10">
        <f t="shared" si="0"/>
        <v>249</v>
      </c>
      <c r="K16" s="10">
        <f t="shared" si="0"/>
        <v>26</v>
      </c>
      <c r="L16" s="10">
        <f t="shared" si="0"/>
        <v>84</v>
      </c>
      <c r="M16" s="10">
        <f t="shared" si="0"/>
        <v>0</v>
      </c>
      <c r="N16" s="10">
        <f t="shared" si="0"/>
        <v>2563</v>
      </c>
      <c r="O16" s="11">
        <f t="shared" si="0"/>
        <v>376</v>
      </c>
    </row>
    <row r="17" spans="1:15" ht="36" customHeight="1" thickBot="1">
      <c r="A17" s="33"/>
      <c r="B17" s="13"/>
      <c r="C17" s="13"/>
      <c r="D17" s="13"/>
      <c r="E17" s="13"/>
      <c r="F17" s="59">
        <f>F16+G16</f>
        <v>18277</v>
      </c>
      <c r="G17" s="59"/>
      <c r="H17" s="59">
        <f>H16+I16</f>
        <v>667</v>
      </c>
      <c r="I17" s="59"/>
      <c r="J17" s="60">
        <f>J16+K16+L16+M16</f>
        <v>359</v>
      </c>
      <c r="K17" s="61"/>
      <c r="L17" s="61"/>
      <c r="M17" s="62"/>
      <c r="N17" s="13"/>
      <c r="O17" s="14"/>
    </row>
    <row r="18" ht="16.5" thickBot="1"/>
    <row r="19" spans="1:15" ht="63" customHeight="1">
      <c r="A19" s="15" t="s">
        <v>28</v>
      </c>
      <c r="B19" s="16" t="s">
        <v>29</v>
      </c>
      <c r="D19" s="39" t="s">
        <v>30</v>
      </c>
      <c r="E19" s="40"/>
      <c r="F19" s="17">
        <f>SUM('[1]ΛΕΥΚΑΔΑ.:ΚΕΡΚΥΡΑ.'!F19)</f>
        <v>15</v>
      </c>
      <c r="H19" s="41" t="s">
        <v>31</v>
      </c>
      <c r="I19" s="42"/>
      <c r="J19" s="17">
        <f>SUM('[1]ΛΕΥΚΑΔΑ.:ΚΕΡΚΥΡΑ.'!J19)</f>
        <v>1406</v>
      </c>
      <c r="L19" s="43" t="s">
        <v>32</v>
      </c>
      <c r="M19" s="44"/>
      <c r="N19" s="45"/>
      <c r="O19" s="18"/>
    </row>
    <row r="20" spans="1:14" ht="34.5" customHeight="1" thickBot="1">
      <c r="A20" s="19" t="s">
        <v>33</v>
      </c>
      <c r="B20" s="11">
        <f>SUM('[1]ΛΕΥΚΑΔΑ.:ΚΕΡΚΥΡΑ.'!B20)</f>
        <v>11</v>
      </c>
      <c r="D20" s="46" t="s">
        <v>34</v>
      </c>
      <c r="E20" s="47"/>
      <c r="F20" s="11">
        <f>SUM('[1]ΛΕΥΚΑΔΑ.:ΚΕΡΚΥΡΑ.'!F20)</f>
        <v>15</v>
      </c>
      <c r="H20" s="48" t="s">
        <v>35</v>
      </c>
      <c r="I20" s="49"/>
      <c r="J20" s="14">
        <f>SUM('[1]ΛΕΥΚΑΔΑ.:ΚΕΡΚΥΡΑ.'!J20)</f>
        <v>14</v>
      </c>
      <c r="L20" s="20" t="s">
        <v>36</v>
      </c>
      <c r="M20" s="21" t="s">
        <v>37</v>
      </c>
      <c r="N20" s="22" t="s">
        <v>38</v>
      </c>
    </row>
    <row r="21" spans="1:14" ht="75.75" customHeight="1">
      <c r="A21" s="19" t="s">
        <v>39</v>
      </c>
      <c r="B21" s="11">
        <f>SUM('[1]ΛΕΥΚΑΔΑ.:ΚΕΡΚΥΡΑ.'!B21)</f>
        <v>2</v>
      </c>
      <c r="D21" s="46" t="s">
        <v>40</v>
      </c>
      <c r="E21" s="47"/>
      <c r="F21" s="11">
        <f>SUM('[1]ΛΕΥΚΑΔΑ.:ΚΕΡΚΥΡΑ.'!F21)</f>
        <v>1</v>
      </c>
      <c r="H21" s="50"/>
      <c r="I21" s="50"/>
      <c r="J21" s="24"/>
      <c r="L21" s="20" t="s">
        <v>41</v>
      </c>
      <c r="M21" s="21">
        <f>SUM('[1]ΛΕΥΚΑΔΑ.:ΚΕΡΚΥΡΑ.'!M21)</f>
        <v>1126</v>
      </c>
      <c r="N21" s="22">
        <f>SUM('[1]ΛΕΥΚΑΔΑ.:ΚΕΡΚΥΡΑ.'!N21)</f>
        <v>8</v>
      </c>
    </row>
    <row r="22" spans="1:14" ht="35.25" customHeight="1" thickBot="1">
      <c r="A22" s="19" t="s">
        <v>42</v>
      </c>
      <c r="B22" s="11">
        <f>SUM('[1]ΛΕΥΚΑΔΑ.:ΚΕΡΚΥΡΑ.'!B22)</f>
        <v>26</v>
      </c>
      <c r="D22" s="33" t="s">
        <v>43</v>
      </c>
      <c r="E22" s="34"/>
      <c r="F22" s="14">
        <f>SUM('[1]ΛΕΥΚΑΔΑ.:ΚΕΡΚΥΡΑ.'!F22)</f>
        <v>0</v>
      </c>
      <c r="H22" s="35"/>
      <c r="I22" s="35"/>
      <c r="J22" s="25"/>
      <c r="L22" s="19" t="s">
        <v>44</v>
      </c>
      <c r="M22" s="21">
        <f>SUM('[1]ΛΕΥΚΑΔΑ.:ΚΕΡΚΥΡΑ.'!M22)</f>
        <v>10</v>
      </c>
      <c r="N22" s="22">
        <v>0</v>
      </c>
    </row>
    <row r="23" spans="1:14" ht="33" customHeight="1">
      <c r="A23" s="19" t="s">
        <v>45</v>
      </c>
      <c r="B23" s="11">
        <f>SUM('[1]ΛΕΥΚΑΔΑ.:ΚΕΡΚΥΡΑ.'!B23)</f>
        <v>4</v>
      </c>
      <c r="H23" s="35"/>
      <c r="I23" s="35"/>
      <c r="J23" s="25"/>
      <c r="L23" s="19" t="s">
        <v>46</v>
      </c>
      <c r="M23" s="21">
        <f>SUM('[1]ΛΕΥΚΑΔΑ.:ΚΕΡΚΥΡΑ.'!M23)</f>
        <v>29015</v>
      </c>
      <c r="N23" s="22">
        <f>SUM('[1]ΛΕΥΚΑΔΑ.:ΚΕΡΚΥΡΑ.'!N23)</f>
        <v>1281</v>
      </c>
    </row>
    <row r="24" spans="1:14" ht="23.25" customHeight="1" thickBot="1">
      <c r="A24" s="19" t="s">
        <v>47</v>
      </c>
      <c r="B24" s="11">
        <f>SUM('[1]ΛΕΥΚΑΔΑ.:ΚΕΡΚΥΡΑ.'!B24)</f>
        <v>17</v>
      </c>
      <c r="L24" s="12" t="s">
        <v>27</v>
      </c>
      <c r="M24" s="26">
        <f>SUM('[1]ΛΕΥΚΑΔΑ.:ΚΕΡΚΥΡΑ.'!M24)</f>
        <v>30151</v>
      </c>
      <c r="N24" s="27">
        <f>SUM('[1]ΛΕΥΚΑΔΑ.:ΚΕΡΚΥΡΑ.'!N24)</f>
        <v>1289</v>
      </c>
    </row>
    <row r="25" spans="1:14" ht="32.25" thickBot="1">
      <c r="A25" s="19" t="s">
        <v>48</v>
      </c>
      <c r="B25" s="11">
        <f>SUM('[1]ΛΕΥΚΑΔΑ.:ΚΕΡΚΥΡΑ.'!B25)</f>
        <v>0</v>
      </c>
      <c r="L25" s="28" t="s">
        <v>53</v>
      </c>
      <c r="M25" s="26">
        <f>SUM('[1]ΛΕΥΚΑΔΑ.:ΚΕΡΚΥΡΑ.'!M25)</f>
        <v>2621</v>
      </c>
      <c r="N25" s="27">
        <f>SUM('[1]ΛΕΥΚΑΔΑ.:ΚΕΡΚΥΡΑ.'!N25)</f>
        <v>0</v>
      </c>
    </row>
    <row r="26" spans="1:14" ht="31.5">
      <c r="A26" s="19" t="s">
        <v>49</v>
      </c>
      <c r="B26" s="11">
        <f>SUM('[1]ΛΕΥΚΑΔΑ.:ΚΕΡΚΥΡΑ.'!B26)</f>
        <v>6</v>
      </c>
      <c r="L26" s="29"/>
      <c r="M26" s="23"/>
      <c r="N26" s="30"/>
    </row>
    <row r="27" spans="1:14" ht="24" customHeight="1">
      <c r="A27" s="19" t="s">
        <v>50</v>
      </c>
      <c r="B27" s="11">
        <f>SUM('[1]ΛΕΥΚΑΔΑ.:ΚΕΡΚΥΡΑ.'!B27)</f>
        <v>293</v>
      </c>
      <c r="L27" s="29"/>
      <c r="M27" s="23"/>
      <c r="N27" s="30"/>
    </row>
    <row r="28" spans="1:2" ht="26.25" customHeight="1" thickBot="1">
      <c r="A28" s="12" t="s">
        <v>27</v>
      </c>
      <c r="B28" s="14">
        <f>SUM(B20:B27)</f>
        <v>359</v>
      </c>
    </row>
    <row r="29" ht="16.5" thickBot="1"/>
    <row r="30" spans="1:15" ht="36.75" customHeight="1" thickBot="1">
      <c r="A30" s="31" t="s">
        <v>51</v>
      </c>
      <c r="B30" s="36" t="s">
        <v>52</v>
      </c>
      <c r="C30" s="37"/>
      <c r="D30" s="37"/>
      <c r="E30" s="37"/>
      <c r="F30" s="37"/>
      <c r="G30" s="37"/>
      <c r="H30" s="37"/>
      <c r="I30" s="37"/>
      <c r="J30" s="37"/>
      <c r="K30" s="38"/>
      <c r="L30" s="32"/>
      <c r="M30" s="32"/>
      <c r="N30" s="32"/>
      <c r="O30" s="32"/>
    </row>
  </sheetData>
  <sheetProtection/>
  <mergeCells count="29">
    <mergeCell ref="O6:O7"/>
    <mergeCell ref="A16:A17"/>
    <mergeCell ref="F17:G17"/>
    <mergeCell ref="H17:I17"/>
    <mergeCell ref="J17:M17"/>
    <mergeCell ref="A1:D1"/>
    <mergeCell ref="A4:O4"/>
    <mergeCell ref="A5:A7"/>
    <mergeCell ref="B5:D5"/>
    <mergeCell ref="E5:O5"/>
    <mergeCell ref="B6:B7"/>
    <mergeCell ref="C6:C7"/>
    <mergeCell ref="D6:D7"/>
    <mergeCell ref="E6:E7"/>
    <mergeCell ref="F6:G6"/>
    <mergeCell ref="L19:N19"/>
    <mergeCell ref="D20:E20"/>
    <mergeCell ref="H20:I20"/>
    <mergeCell ref="D21:E21"/>
    <mergeCell ref="H21:I21"/>
    <mergeCell ref="H6:I6"/>
    <mergeCell ref="J6:M6"/>
    <mergeCell ref="N6:N7"/>
    <mergeCell ref="D22:E22"/>
    <mergeCell ref="H22:I22"/>
    <mergeCell ref="H23:I23"/>
    <mergeCell ref="B30:K30"/>
    <mergeCell ref="D19:E19"/>
    <mergeCell ref="H19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 TYPOU</dc:creator>
  <cp:keywords/>
  <dc:description/>
  <cp:lastModifiedBy>GR TYPOU</cp:lastModifiedBy>
  <dcterms:created xsi:type="dcterms:W3CDTF">2021-02-04T13:00:46Z</dcterms:created>
  <dcterms:modified xsi:type="dcterms:W3CDTF">2021-02-12T09:15:48Z</dcterms:modified>
  <cp:category/>
  <cp:version/>
  <cp:contentType/>
  <cp:contentStatus/>
</cp:coreProperties>
</file>